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35B9C0C9-A39F-4A91-AEC9-CC8B30D741EC}" xr6:coauthVersionLast="47" xr6:coauthVersionMax="47" xr10:uidLastSave="{00000000-0000-0000-0000-000000000000}"/>
  <bookViews>
    <workbookView xWindow="20" yWindow="740" windowWidth="19180" windowHeight="10060" xr2:uid="{1021A889-F9E6-47A5-BC48-31338339918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<sst xmlns="http://schemas.openxmlformats.org/spreadsheetml/2006/main" count="267" uniqueCount="195">
  <si>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</si>
  <si>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</si>
  <si>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</si>
  <si>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</si>
  <si>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</si>
  <si>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</si>
  <si>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</si>
  <si>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</si>
  <si>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</si>
  <si>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</si>
  <si>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</si>
  <si>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</si>
  <si>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</si>
  <si>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</si>
  <si>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TORREJON DE ARDOZ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</si>
  <si>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</si>
  <si>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</si>
  <si>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</si>
  <si>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</si>
  <si>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</si>
  <si>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</si>
  <si>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</si>
  <si>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</si>
  <si>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</si>
  <si>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</si>
  <si>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</si>
  <si>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</si>
  <si>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</si>
  <si>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</si>
  <si>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</si>
  <si>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</si>
  <si>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</si>
  <si>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</si>
  <si>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</si>
  <si>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</si>
  <si>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</si>
  <si>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Ajalvir</t>
  </si>
  <si>
    <t>Algete</t>
  </si>
  <si>
    <t>Cobeña</t>
  </si>
  <si>
    <t>Daganzo de Arriba</t>
  </si>
  <si>
    <t>Fresno de Torote</t>
  </si>
  <si>
    <t>Fuente el Saz de Jarama</t>
  </si>
  <si>
    <t>Paracuellos de Jarama</t>
  </si>
  <si>
    <t>Ribatejada</t>
  </si>
  <si>
    <t>Torrejón de Ardoz</t>
  </si>
  <si>
    <t>Valdeolmos-Alalpardo</t>
  </si>
  <si>
    <t>Valdetorres de Jarama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</si>
  <si>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</si>
  <si>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</si>
  <si>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</si>
  <si>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</si>
  <si>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</si>
  <si>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</si>
  <si>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</si>
  <si>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</si>
  <si>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</si>
  <si>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</si>
  <si>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</si>
  <si>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</si>
  <si>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</si>
  <si>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</si>
  <si>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</si>
  <si>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</si>
  <si>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</si>
  <si>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</si>
  <si>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</si>
  <si>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</si>
  <si>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</si>
  <si>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</si>
  <si>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</si>
  <si>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</si>
  <si>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</si>
  <si>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Venezuela</t>
  </si>
  <si>
    <t>Marruecos</t>
  </si>
  <si>
    <t>Peru</t>
  </si>
  <si>
    <t>Italia</t>
  </si>
  <si>
    <t>China</t>
  </si>
  <si>
    <t>Ecuador</t>
  </si>
  <si>
    <t>Polonia</t>
  </si>
  <si>
    <t>Portugal</t>
  </si>
  <si>
    <t>Ucrania</t>
  </si>
  <si>
    <t>Republica Dominicana</t>
  </si>
  <si>
    <t>Paraguay</t>
  </si>
  <si>
    <t>Nigeria</t>
  </si>
  <si>
    <t>Cuba</t>
  </si>
  <si>
    <t>Honduras</t>
  </si>
  <si>
    <t>Brasil</t>
  </si>
  <si>
    <t>Guinea Ecuatorial</t>
  </si>
  <si>
    <t>Argentina</t>
  </si>
  <si>
    <t>Bulgaria</t>
  </si>
  <si>
    <t>Otros paises de Asia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</si>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</sst>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DCCFD49-2793-45FC-BFD8-65F7F80C6D88}"/>
    <cellStyle name="Normal" xfId="0" builtinId="0"/>
    <cellStyle name="Normal 2" xfId="1" xr:uid="{22A2F4E5-2CF4-42E8-B84E-55D96E5DCD74}"/>
    <cellStyle name="Porcentaje 2" xfId="2" xr:uid="{28E9149E-88EC-4884-8CBB-75ED3ECDF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AB-4F50-8943-BA4E4E9A843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AB-4F50-8943-BA4E4E9A843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AB-4F50-8943-BA4E4E9A843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EAB-4F50-8943-BA4E4E9A843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EAB-4F50-8943-BA4E4E9A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144571</c:v>
              </c:pt>
              <c:pt idx="1">
                <c:v>151727</c:v>
              </c:pt>
              <c:pt idx="2">
                <c:v>156700</c:v>
              </c:pt>
              <c:pt idx="3">
                <c:v>161487</c:v>
              </c:pt>
              <c:pt idx="4">
                <c:v>166313</c:v>
              </c:pt>
              <c:pt idx="5">
                <c:v>170676</c:v>
              </c:pt>
              <c:pt idx="6">
                <c:v>179957</c:v>
              </c:pt>
              <c:pt idx="7">
                <c:v>186948</c:v>
              </c:pt>
              <c:pt idx="8">
                <c:v>190460</c:v>
              </c:pt>
              <c:pt idx="9">
                <c:v>198152</c:v>
              </c:pt>
              <c:pt idx="10" formatCode="#,##0">
                <c:v>203262</c:v>
              </c:pt>
              <c:pt idx="11" formatCode="#,##0">
                <c:v>202935</c:v>
              </c:pt>
              <c:pt idx="12" formatCode="#,##0">
                <c:v>206831</c:v>
              </c:pt>
              <c:pt idx="13" formatCode="#,##0">
                <c:v>207827</c:v>
              </c:pt>
              <c:pt idx="14" formatCode="#,##0">
                <c:v>209102</c:v>
              </c:pt>
              <c:pt idx="15" formatCode="#,##0">
                <c:v>211500</c:v>
              </c:pt>
              <c:pt idx="16" formatCode="#,##0">
                <c:v>214474</c:v>
              </c:pt>
              <c:pt idx="17" formatCode="#,##0">
                <c:v>217934</c:v>
              </c:pt>
              <c:pt idx="18" formatCode="#,##0">
                <c:v>220898</c:v>
              </c:pt>
              <c:pt idx="19" formatCode="#,##0">
                <c:v>221562</c:v>
              </c:pt>
              <c:pt idx="20" formatCode="#,##0">
                <c:v>224477</c:v>
              </c:pt>
              <c:pt idx="21" formatCode="#,##0">
                <c:v>229568</c:v>
              </c:pt>
              <c:pt idx="22" formatCode="#,##0">
                <c:v>233254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AC-408D-8F86-2857DFFF4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098-48D9-89ED-CA4E84E206E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098-48D9-89ED-CA4E84E20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2B-4C42-9D1B-AD66B13DFB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2B-4C42-9D1B-AD66B13DFB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2B-4C42-9D1B-AD66B13DFB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2B-4C42-9D1B-AD66B13DFB6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E2B-4C42-9D1B-AD66B13DF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A8-43FC-BE72-0952A54EBFE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BA8-43FC-BE72-0952A54EBFE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BA8-43FC-BE72-0952A54EBFE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BA8-43FC-BE72-0952A54EBFE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BA8-43FC-BE72-0952A54EB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72-4CC0-982D-979D2D74541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472-4CC0-982D-979D2D74541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472-4CC0-982D-979D2D74541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72-4CC0-982D-979D2D74541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F472-4CC0-982D-979D2D745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7A-4712-A839-15B208A9BD0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7A-4712-A839-15B208A9BD0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7A-4712-A839-15B208A9BD0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D7A-4712-A839-15B208A9BD0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7A-4712-A839-15B208A9BD0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7A-4712-A839-15B208A9BD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D7A-4712-A839-15B208A9B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498670-5C13-4DD1-A0FA-0414E331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284301B-812C-426B-9A10-E37A6E4B4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A173056-103C-48E0-AFCD-0707B587E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9332D7C-9451-4DC9-B7A1-DD7B1EABC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48CBCB4-9889-465C-AB56-00EDA9388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D0D9675-6102-4B52-AE18-37E4C44DB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87DCD41-C80E-4D48-836D-37179A116B5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346A270-5976-4CD8-9A26-041D32988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50FCABE-CB01-442E-BCB9-65E5E9F35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D46F7C3-1626-4523-8C0F-C0236B755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985EAE0-77FC-4383-95E2-A664BD113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0619371-5310-4424-8511-B5AE620AD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1D40CCA-8D34-4644-B91D-FE6115319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06AA00-7263-46B1-9061-58663A6F4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25F0A1-59B8-46D1-BA43-A7ED0B0BA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17F6BA9-D0F1-43D6-A4CB-ACCF0C343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72BBB26-1043-47BF-A44A-1C0A9A7F8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4200075-AF90-47E3-8A44-6614EC156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3B19C2A-6DE8-4B8C-8131-0A2388152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F99E495-5EA5-4A56-BDB2-80A869101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FBF620-62BD-4FB9-81B4-C09373386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B13C8-4CB8-4C18-9B46-9FC1F4969FA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TORREJON DE ARDOZ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114A734-570E-43D1-B52B-F4DCDD91EA99}"/>
    <hyperlink ref="B14:C14" location="Municipios!A1" display="Municipios" xr:uid="{CC5E0DA4-FE73-43B3-BF33-4D7AEC58506F}"/>
    <hyperlink ref="B16:C16" location="'Datos Demograficos'!A1" display="Datos Demograficos" xr:uid="{BCA26450-45A2-4EF6-9F9D-E023E7DB55E4}"/>
    <hyperlink ref="B18:C18" location="Nacionalidades!A1" display="Nacionalidades" xr:uid="{61419AB4-74DC-42AF-A628-A9CC4049531C}"/>
    <hyperlink ref="H18:I18" location="Trabajo!A1" display="Trabajo" xr:uid="{179B014C-2C67-4ADC-9BD3-1CA47D9673FB}"/>
    <hyperlink ref="E12:F12" location="'Datos Economicos'!A1" display="Datos Económicos" xr:uid="{C939FE04-3527-4C73-9BA1-9CAD9525385B}"/>
    <hyperlink ref="E14" location="Trafico!A1" display="Tráfico" xr:uid="{7602D479-3F8A-452F-B6E3-30C01756B4C3}"/>
    <hyperlink ref="E16:F16" location="'Plazas Turisticas'!A1" display="Plazas Turisticas" xr:uid="{4AFADB73-18BB-48C6-94B0-CC5FD1558187}"/>
    <hyperlink ref="E18:F18" location="Bancos!A1" display="Bancos" xr:uid="{406DB343-F7C1-4D1B-B0A0-92E750D363DE}"/>
    <hyperlink ref="H12" location="Presupuestos!A1" display="Presupuestos" xr:uid="{966BCA41-F474-434C-953C-6DF4926C95A8}"/>
    <hyperlink ref="H14" location="'Datos Catastrales'!A1" display="Datos Catastrales" xr:uid="{BB24B837-D34B-4E33-92DC-8C0F1C44BA20}"/>
    <hyperlink ref="H16:I16" location="Hacienda!A1" display="Hacienda" xr:uid="{BDB2DF79-7054-415C-9D20-059803E6930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4A32-E906-439B-A0FD-BAB6763E43B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91</v>
      </c>
      <c r="C15" s="115">
        <v>88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3315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1.4440165876777251E-2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0.18181818181818182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85AA497-61BD-4C42-8773-296BB56875B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AB203-02D2-4CE2-907A-4658B8B5218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85137.670459999994</v>
      </c>
      <c r="C16" s="136">
        <v>9695.2085499999994</v>
      </c>
      <c r="D16" s="136">
        <v>25162.778599999998</v>
      </c>
      <c r="E16" s="136">
        <v>58508.294070000004</v>
      </c>
      <c r="F16" s="136">
        <v>2919.33313</v>
      </c>
      <c r="G16" s="136">
        <v>20707.496000000003</v>
      </c>
      <c r="H16" s="136">
        <v>2315.8789999999999</v>
      </c>
      <c r="I16" s="136">
        <v>10</v>
      </c>
      <c r="J16" s="136">
        <v>0</v>
      </c>
      <c r="K16" s="137">
        <v>204456.65980999998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73357.234880000004</v>
      </c>
      <c r="C20" s="136">
        <v>82758.311159999997</v>
      </c>
      <c r="D20" s="136">
        <v>2372.9770600000002</v>
      </c>
      <c r="E20" s="136">
        <v>9362.4588800000001</v>
      </c>
      <c r="F20" s="136">
        <v>27352.390439999999</v>
      </c>
      <c r="G20" s="136">
        <v>0</v>
      </c>
      <c r="H20" s="136">
        <v>1010</v>
      </c>
      <c r="I20" s="136">
        <v>6688.4982299999992</v>
      </c>
      <c r="J20" s="137">
        <v>203717.92760999998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84762.729640000005</v>
      </c>
      <c r="C24" s="136">
        <v>13432.798369999999</v>
      </c>
      <c r="D24" s="136">
        <v>29628.328970000006</v>
      </c>
      <c r="E24" s="136">
        <v>7607.7358899999999</v>
      </c>
      <c r="F24" s="136">
        <v>59555.194680000001</v>
      </c>
      <c r="G24" s="136">
        <v>8731.1400599999997</v>
      </c>
      <c r="H24" s="137">
        <v>203717.92760999998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14713DD-E6C1-4AD9-A219-C13D306227B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8781-DB0F-4B74-92DF-B0D0FD1E672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>
        <v>132007</v>
      </c>
      <c r="E15" s="150" t="s">
        <v>181</v>
      </c>
      <c r="F15" s="151">
        <v>32361</v>
      </c>
      <c r="G15" s="20"/>
      <c r="I15" s="100" t="s">
        <v>182</v>
      </c>
      <c r="J15" s="149">
        <v>16234</v>
      </c>
      <c r="K15" s="23"/>
    </row>
    <row r="16" spans="1:11" ht="51" customHeight="1" x14ac:dyDescent="0.3">
      <c r="A16" s="20"/>
      <c r="B16" s="150" t="s">
        <v>183</v>
      </c>
      <c r="C16" s="152">
        <v>10790144.450969998</v>
      </c>
      <c r="E16" s="150" t="s">
        <v>184</v>
      </c>
      <c r="F16" s="153">
        <v>4203.9622999999992</v>
      </c>
      <c r="G16" s="20"/>
      <c r="I16" s="150" t="s">
        <v>185</v>
      </c>
      <c r="J16" s="152">
        <v>29126.999999999996</v>
      </c>
      <c r="K16" s="23"/>
    </row>
    <row r="17" spans="1:13" ht="51" customHeight="1" thickBot="1" x14ac:dyDescent="0.35">
      <c r="A17" s="20"/>
      <c r="B17" s="150" t="s">
        <v>186</v>
      </c>
      <c r="C17" s="152">
        <v>6185892.5539900009</v>
      </c>
      <c r="E17" s="150" t="s">
        <v>187</v>
      </c>
      <c r="F17" s="153">
        <v>1259.2902999999999</v>
      </c>
      <c r="G17" s="20"/>
      <c r="I17" s="154" t="s">
        <v>188</v>
      </c>
      <c r="J17" s="155">
        <v>206333.3</v>
      </c>
      <c r="K17" s="23"/>
    </row>
    <row r="18" spans="1:13" ht="51" customHeight="1" thickBot="1" x14ac:dyDescent="0.35">
      <c r="A18" s="20"/>
      <c r="B18" s="154" t="s">
        <v>189</v>
      </c>
      <c r="C18" s="156">
        <v>4604251.8969799997</v>
      </c>
      <c r="D18" s="157"/>
      <c r="E18" s="154" t="s">
        <v>190</v>
      </c>
      <c r="F18" s="158">
        <v>2944.672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8EB59FC-9CBC-4DBF-B279-A5208EDF4A2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F148-82F9-44CB-9256-257B419FE95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110207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5072.3580434999585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26177.039855363091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0.92316476900086331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3A5C663-8196-4B11-A067-0199F5DE0CC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EE2F9-423B-413F-8D91-9A678BA0BC4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355.61999893188477</v>
      </c>
      <c r="H14" s="25" t="s">
        <v>17</v>
      </c>
      <c r="I14" s="26">
        <v>4.4334735550770159E-2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233254</v>
      </c>
      <c r="H16" s="25" t="s">
        <v>17</v>
      </c>
      <c r="I16" s="26">
        <v>3.327794000743016E-2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0.16315261474615655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655.90799364654777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7.1154526824834736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6225</v>
      </c>
      <c r="H24" s="25" t="s">
        <v>17</v>
      </c>
      <c r="I24" s="26">
        <v>2.2139473347274976E-2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69858</v>
      </c>
      <c r="H26" s="25" t="s">
        <v>17</v>
      </c>
      <c r="I26" s="26">
        <v>1.5095443707681955E-2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10100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2359</v>
      </c>
      <c r="H30" s="25" t="s">
        <v>17</v>
      </c>
      <c r="I30" s="26">
        <v>1.3888561806749406E-2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91</v>
      </c>
      <c r="H32" s="25" t="s">
        <v>17</v>
      </c>
      <c r="I32" s="26">
        <v>2.4952015355086371E-2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1.4440165876777251E-2</v>
      </c>
      <c r="H34" s="25" t="s">
        <v>29</v>
      </c>
      <c r="I34" s="26">
        <v>0.18181818181818182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169681</v>
      </c>
      <c r="H36" s="25" t="s">
        <v>17</v>
      </c>
      <c r="I36" s="26">
        <v>3.1434649457001494E-2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220067.76427000001</v>
      </c>
      <c r="H38" s="25" t="s">
        <v>17</v>
      </c>
      <c r="I38" s="26">
        <v>2.3271263845020044E-2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26177.039855363091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A631A1F-9774-46DD-82B3-64DEF1983E6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5C7C-47F3-4C2A-AF05-FC8B14E166F4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355.61999893188477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25.2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7.1154526824834736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4946</v>
      </c>
    </row>
    <row r="25" spans="1:7" x14ac:dyDescent="0.3">
      <c r="B25" s="49" t="s">
        <v>37</v>
      </c>
      <c r="C25" s="50">
        <v>21134</v>
      </c>
    </row>
    <row r="26" spans="1:7" x14ac:dyDescent="0.3">
      <c r="B26" s="49" t="s">
        <v>38</v>
      </c>
      <c r="C26" s="50">
        <v>7742</v>
      </c>
    </row>
    <row r="27" spans="1:7" x14ac:dyDescent="0.3">
      <c r="B27" s="49" t="s">
        <v>39</v>
      </c>
      <c r="C27" s="50">
        <v>10673</v>
      </c>
    </row>
    <row r="28" spans="1:7" x14ac:dyDescent="0.3">
      <c r="B28" s="49" t="s">
        <v>40</v>
      </c>
      <c r="C28" s="50">
        <v>2547</v>
      </c>
    </row>
    <row r="29" spans="1:7" x14ac:dyDescent="0.3">
      <c r="B29" s="49" t="s">
        <v>41</v>
      </c>
      <c r="C29" s="50">
        <v>7384</v>
      </c>
    </row>
    <row r="30" spans="1:7" x14ac:dyDescent="0.3">
      <c r="B30" s="49" t="s">
        <v>42</v>
      </c>
      <c r="C30" s="50">
        <v>27241</v>
      </c>
    </row>
    <row r="31" spans="1:7" x14ac:dyDescent="0.3">
      <c r="B31" s="49" t="s">
        <v>43</v>
      </c>
      <c r="C31" s="50">
        <v>911</v>
      </c>
    </row>
    <row r="32" spans="1:7" x14ac:dyDescent="0.3">
      <c r="B32" s="49" t="s">
        <v>44</v>
      </c>
      <c r="C32" s="50">
        <v>141047</v>
      </c>
    </row>
    <row r="33" spans="2:3" x14ac:dyDescent="0.3">
      <c r="B33" s="49" t="s">
        <v>45</v>
      </c>
      <c r="C33" s="50">
        <v>4579</v>
      </c>
    </row>
    <row r="34" spans="2:3" x14ac:dyDescent="0.3">
      <c r="B34" s="49" t="s">
        <v>46</v>
      </c>
      <c r="C34" s="50">
        <v>5050</v>
      </c>
    </row>
  </sheetData>
  <mergeCells count="3">
    <mergeCell ref="C6:E6"/>
    <mergeCell ref="C8:E8"/>
    <mergeCell ref="C10:E10"/>
  </mergeCells>
  <hyperlinks>
    <hyperlink ref="A7" location="Indice!A1" display="Índice" xr:uid="{7EF822A0-A95C-4600-8D6C-78E43EFDFDB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FC57-7A17-488A-A047-486EF06BC3B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233254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0.50637073747931438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0.16315261474615655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0.44130750455711065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655.90799364654777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0.14501359033499961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1521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909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1123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398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40723</v>
      </c>
      <c r="H35" s="61"/>
      <c r="I35" s="61">
        <v>46621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20978</v>
      </c>
      <c r="H37" s="63">
        <v>19745</v>
      </c>
      <c r="I37" s="63">
        <v>23957</v>
      </c>
      <c r="J37" s="63">
        <v>22664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883AD56-8E37-4899-9210-A9CD40335B2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82BE-AD83-435C-B2F2-86D4554BD95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195198</v>
      </c>
      <c r="D11" s="66"/>
      <c r="E11" s="67" t="s">
        <v>61</v>
      </c>
      <c r="F11" s="65">
        <v>38056</v>
      </c>
      <c r="G11" s="67" t="s">
        <v>62</v>
      </c>
      <c r="H11" s="66"/>
      <c r="I11" s="65">
        <v>15982</v>
      </c>
      <c r="J11" s="67" t="s">
        <v>63</v>
      </c>
      <c r="K11" s="68">
        <v>4685</v>
      </c>
    </row>
    <row r="12" spans="1:11" ht="30.75" customHeight="1" thickBot="1" x14ac:dyDescent="0.35">
      <c r="B12" s="64" t="s">
        <v>64</v>
      </c>
      <c r="C12" s="65">
        <v>15604</v>
      </c>
      <c r="D12" s="67"/>
      <c r="E12" s="67" t="s">
        <v>65</v>
      </c>
      <c r="F12" s="65">
        <v>1764</v>
      </c>
      <c r="G12" s="67" t="s">
        <v>66</v>
      </c>
      <c r="H12" s="67"/>
      <c r="I12" s="65">
        <v>16</v>
      </c>
      <c r="J12" s="67" t="s">
        <v>67</v>
      </c>
      <c r="K12" s="68">
        <v>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233254</v>
      </c>
      <c r="J14" s="69"/>
      <c r="K14" s="69"/>
    </row>
    <row r="16" spans="1:11" x14ac:dyDescent="0.3">
      <c r="B16" s="21" t="s">
        <v>70</v>
      </c>
      <c r="C16" s="76">
        <v>10514</v>
      </c>
    </row>
    <row r="17" spans="2:3" x14ac:dyDescent="0.3">
      <c r="B17" s="21" t="s">
        <v>71</v>
      </c>
      <c r="C17" s="76">
        <v>5180</v>
      </c>
    </row>
    <row r="18" spans="2:3" x14ac:dyDescent="0.3">
      <c r="B18" s="21" t="s">
        <v>72</v>
      </c>
      <c r="C18" s="76">
        <v>3512</v>
      </c>
    </row>
    <row r="19" spans="2:3" x14ac:dyDescent="0.3">
      <c r="B19" s="21" t="s">
        <v>73</v>
      </c>
      <c r="C19" s="76">
        <v>2846</v>
      </c>
    </row>
    <row r="20" spans="2:3" x14ac:dyDescent="0.3">
      <c r="B20" s="21" t="s">
        <v>74</v>
      </c>
      <c r="C20" s="76">
        <v>1790</v>
      </c>
    </row>
    <row r="21" spans="2:3" x14ac:dyDescent="0.3">
      <c r="B21" s="21" t="s">
        <v>75</v>
      </c>
      <c r="C21" s="76">
        <v>1293</v>
      </c>
    </row>
    <row r="22" spans="2:3" x14ac:dyDescent="0.3">
      <c r="B22" s="21" t="s">
        <v>76</v>
      </c>
      <c r="C22" s="76">
        <v>1053</v>
      </c>
    </row>
    <row r="23" spans="2:3" x14ac:dyDescent="0.3">
      <c r="B23" s="21" t="s">
        <v>77</v>
      </c>
      <c r="C23" s="76">
        <v>815</v>
      </c>
    </row>
    <row r="24" spans="2:3" x14ac:dyDescent="0.3">
      <c r="B24" s="21" t="s">
        <v>78</v>
      </c>
      <c r="C24" s="76">
        <v>707</v>
      </c>
    </row>
    <row r="25" spans="2:3" x14ac:dyDescent="0.3">
      <c r="B25" s="21" t="s">
        <v>79</v>
      </c>
      <c r="C25" s="76">
        <v>700</v>
      </c>
    </row>
    <row r="26" spans="2:3" x14ac:dyDescent="0.3">
      <c r="B26" s="21" t="s">
        <v>80</v>
      </c>
      <c r="C26" s="76">
        <v>667</v>
      </c>
    </row>
    <row r="27" spans="2:3" x14ac:dyDescent="0.3">
      <c r="B27" s="21" t="s">
        <v>81</v>
      </c>
      <c r="C27" s="76">
        <v>613</v>
      </c>
    </row>
    <row r="28" spans="2:3" x14ac:dyDescent="0.3">
      <c r="B28" s="21" t="s">
        <v>82</v>
      </c>
      <c r="C28" s="76">
        <v>536</v>
      </c>
    </row>
    <row r="29" spans="2:3" x14ac:dyDescent="0.3">
      <c r="B29" s="21" t="s">
        <v>83</v>
      </c>
      <c r="C29" s="76">
        <v>531</v>
      </c>
    </row>
    <row r="30" spans="2:3" x14ac:dyDescent="0.3">
      <c r="B30" s="21" t="s">
        <v>84</v>
      </c>
      <c r="C30" s="76">
        <v>491</v>
      </c>
    </row>
    <row r="31" spans="2:3" x14ac:dyDescent="0.3">
      <c r="B31" s="21" t="s">
        <v>85</v>
      </c>
      <c r="C31" s="76">
        <v>483</v>
      </c>
    </row>
    <row r="32" spans="2:3" x14ac:dyDescent="0.3">
      <c r="B32" s="21" t="s">
        <v>86</v>
      </c>
      <c r="C32" s="76">
        <v>461</v>
      </c>
    </row>
    <row r="33" spans="2:3" x14ac:dyDescent="0.3">
      <c r="B33" s="21" t="s">
        <v>87</v>
      </c>
      <c r="C33" s="76">
        <v>424</v>
      </c>
    </row>
    <row r="34" spans="2:3" x14ac:dyDescent="0.3">
      <c r="B34" s="21" t="s">
        <v>88</v>
      </c>
      <c r="C34" s="76">
        <v>404</v>
      </c>
    </row>
    <row r="35" spans="2:3" x14ac:dyDescent="0.3">
      <c r="B35" s="21" t="s">
        <v>89</v>
      </c>
      <c r="C35" s="76">
        <v>391</v>
      </c>
    </row>
    <row r="36" spans="2:3" x14ac:dyDescent="0.3">
      <c r="B36" s="21" t="s">
        <v>90</v>
      </c>
      <c r="C36" s="76">
        <v>337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E7180C2-7702-49F0-B519-53FB5E34841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B1E86-BE0E-4984-98A9-2B7A1F67420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44216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13471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10100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3371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4.6033675183329008E-2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3457</v>
      </c>
      <c r="E28" s="89">
        <v>1703</v>
      </c>
      <c r="F28" s="89">
        <v>29625</v>
      </c>
      <c r="G28" s="90">
        <v>35073</v>
      </c>
      <c r="H28" s="90">
        <f>SUM(D28:G28)</f>
        <v>69858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426172F-772B-4E93-972C-7664EAEC97E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6763-39C5-4BAA-B366-396DB9374BA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3093</v>
      </c>
      <c r="D15" s="107">
        <v>52224</v>
      </c>
      <c r="E15" s="108">
        <v>1387</v>
      </c>
      <c r="G15" s="105" t="s">
        <v>103</v>
      </c>
      <c r="H15" s="109">
        <v>117</v>
      </c>
      <c r="I15" s="107">
        <v>1767</v>
      </c>
      <c r="J15" s="107">
        <v>27074</v>
      </c>
      <c r="K15" s="110">
        <v>27746</v>
      </c>
      <c r="L15" s="111"/>
      <c r="M15" s="105" t="s">
        <v>103</v>
      </c>
      <c r="N15" s="112">
        <v>12816</v>
      </c>
      <c r="O15" s="112">
        <v>15030</v>
      </c>
      <c r="P15" s="112">
        <v>13227</v>
      </c>
      <c r="Q15" s="108">
        <v>15631</v>
      </c>
      <c r="R15" s="23"/>
    </row>
    <row r="16" spans="1:18" ht="34.5" customHeight="1" thickBot="1" x14ac:dyDescent="0.35">
      <c r="A16" s="20"/>
      <c r="B16" s="113" t="s">
        <v>115</v>
      </c>
      <c r="C16" s="114">
        <v>1350</v>
      </c>
      <c r="D16" s="115">
        <v>3531</v>
      </c>
      <c r="E16" s="116">
        <v>1344</v>
      </c>
      <c r="G16" s="113" t="s">
        <v>115</v>
      </c>
      <c r="H16" s="114">
        <v>19</v>
      </c>
      <c r="I16" s="115">
        <v>226</v>
      </c>
      <c r="J16" s="115">
        <v>2508</v>
      </c>
      <c r="K16" s="116">
        <v>3472</v>
      </c>
      <c r="L16" s="111"/>
      <c r="M16" s="113" t="s">
        <v>115</v>
      </c>
      <c r="N16" s="115">
        <v>5322</v>
      </c>
      <c r="O16" s="115">
        <v>745</v>
      </c>
      <c r="P16" s="115">
        <v>132</v>
      </c>
      <c r="Q16" s="116">
        <v>26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D07AD05-A128-4D95-BEE5-8B587AA92F76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BF33-BBD4-4FD3-B7A8-9821BBC54788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125853</v>
      </c>
      <c r="C15" s="115">
        <v>13621</v>
      </c>
      <c r="D15" s="115">
        <v>26058</v>
      </c>
      <c r="E15" s="115">
        <v>213</v>
      </c>
      <c r="F15" s="115">
        <v>1870</v>
      </c>
      <c r="G15" s="116">
        <v>2066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71951</v>
      </c>
      <c r="C21" s="115">
        <v>58393</v>
      </c>
      <c r="D21" s="116">
        <v>130344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5A07153-0568-411F-852C-A8F88C33F67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FDC71-BF2D-4BEB-ACAE-4696D36374E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0</v>
      </c>
      <c r="D16" s="122">
        <v>0</v>
      </c>
      <c r="E16" s="122">
        <v>40</v>
      </c>
      <c r="F16" s="122">
        <v>4</v>
      </c>
      <c r="G16" s="123">
        <v>0</v>
      </c>
      <c r="H16" s="124">
        <v>44</v>
      </c>
      <c r="I16" s="23"/>
    </row>
    <row r="17" spans="1:9" ht="32.25" customHeight="1" thickBot="1" x14ac:dyDescent="0.35">
      <c r="A17" s="20"/>
      <c r="B17" s="125" t="s">
        <v>135</v>
      </c>
      <c r="C17" s="115">
        <v>1</v>
      </c>
      <c r="D17" s="115">
        <v>0</v>
      </c>
      <c r="E17" s="115">
        <v>41</v>
      </c>
      <c r="F17" s="115">
        <v>4</v>
      </c>
      <c r="G17" s="126">
        <v>0</v>
      </c>
      <c r="H17" s="116">
        <v>46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0</v>
      </c>
      <c r="D22" s="122">
        <v>0</v>
      </c>
      <c r="E22" s="122">
        <v>2209</v>
      </c>
      <c r="F22" s="122">
        <v>52</v>
      </c>
      <c r="G22" s="123">
        <v>0</v>
      </c>
      <c r="H22" s="124">
        <v>2261</v>
      </c>
      <c r="I22" s="23"/>
    </row>
    <row r="23" spans="1:9" ht="32.25" customHeight="1" thickBot="1" x14ac:dyDescent="0.35">
      <c r="A23" s="20"/>
      <c r="B23" s="125" t="s">
        <v>135</v>
      </c>
      <c r="C23" s="115">
        <v>56</v>
      </c>
      <c r="D23" s="115">
        <v>0</v>
      </c>
      <c r="E23" s="115">
        <v>2251</v>
      </c>
      <c r="F23" s="115">
        <v>52</v>
      </c>
      <c r="G23" s="126">
        <v>0</v>
      </c>
      <c r="H23" s="116">
        <v>2359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DAC05A9-8F12-4FA3-BEC8-AB285300B7B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2025-06-02T10:37:21Z</dcterms:modified>
</cp:coreProperties>
</file>